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615" windowWidth="22920" windowHeight="5610" activeTab="0"/>
  </bookViews>
  <sheets>
    <sheet name="Reporte de Formatos" sheetId="1" r:id="rId1"/>
    <sheet name="Tabla 247300" sheetId="2" r:id="rId2"/>
  </sheets>
  <externalReferences>
    <externalReference r:id="rId5"/>
  </externalReferences>
  <definedNames>
    <definedName name="_xlnm.Print_Area" localSheetId="0">'Reporte de Formatos'!$D$6:$N$13</definedName>
  </definedNames>
  <calcPr fullCalcOnLoad="1"/>
</workbook>
</file>

<file path=xl/sharedStrings.xml><?xml version="1.0" encoding="utf-8"?>
<sst xmlns="http://schemas.openxmlformats.org/spreadsheetml/2006/main" count="130" uniqueCount="86">
  <si>
    <t>TITULO</t>
  </si>
  <si>
    <t>NOMBRE CORTO</t>
  </si>
  <si>
    <t>DESCRIPCION</t>
  </si>
  <si>
    <t>Informes programáticos presupuestales, balances generales y estados financieros</t>
  </si>
  <si>
    <t>ART91FXXXI</t>
  </si>
  <si>
    <t>Cada uno de los sujetos obligados debe publicar y actualizar la información financiera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</si>
  <si>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</si>
  <si>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2</t>
  </si>
  <si>
    <t>6</t>
  </si>
  <si>
    <t>10</t>
  </si>
  <si>
    <t>7</t>
  </si>
  <si>
    <t>4</t>
  </si>
  <si>
    <t>12</t>
  </si>
  <si>
    <t>13</t>
  </si>
  <si>
    <t>14</t>
  </si>
  <si>
    <t>247282</t>
  </si>
  <si>
    <t>247285</t>
  </si>
  <si>
    <t>247283</t>
  </si>
  <si>
    <t>247287</t>
  </si>
  <si>
    <t>247293</t>
  </si>
  <si>
    <t>247294</t>
  </si>
  <si>
    <t>247295</t>
  </si>
  <si>
    <t>247284</t>
  </si>
  <si>
    <t>247286</t>
  </si>
  <si>
    <t>247296</t>
  </si>
  <si>
    <t>247291</t>
  </si>
  <si>
    <t>247292</t>
  </si>
  <si>
    <t>247300</t>
  </si>
  <si>
    <t>247288</t>
  </si>
  <si>
    <t>247297</t>
  </si>
  <si>
    <t>247298</t>
  </si>
  <si>
    <t>247299</t>
  </si>
  <si>
    <t>247290</t>
  </si>
  <si>
    <t>247289</t>
  </si>
  <si>
    <t>247301</t>
  </si>
  <si>
    <t>247302</t>
  </si>
  <si>
    <t>247303</t>
  </si>
  <si>
    <t>Tabla Campos</t>
  </si>
  <si>
    <t>Ejercicio</t>
  </si>
  <si>
    <t>Periodo que se reporta</t>
  </si>
  <si>
    <t>Clave del capítulo</t>
  </si>
  <si>
    <t>Denominación del capítulo</t>
  </si>
  <si>
    <t>Presupuesto asignado por capítulo</t>
  </si>
  <si>
    <t>Presupuesto modificado por capítulo</t>
  </si>
  <si>
    <t>Presupuesto ejercido por capítulo</t>
  </si>
  <si>
    <t>Clave del concepto</t>
  </si>
  <si>
    <t>Denominación del concepto</t>
  </si>
  <si>
    <t>Presupuesto asignado por concepto</t>
  </si>
  <si>
    <t>Presupuesto modificado por concepto</t>
  </si>
  <si>
    <t>Presupuesto ejercido por concepto</t>
  </si>
  <si>
    <t>Presupuesto por partida</t>
  </si>
  <si>
    <t>31911</t>
  </si>
  <si>
    <t>31912</t>
  </si>
  <si>
    <t>31913</t>
  </si>
  <si>
    <t>31914</t>
  </si>
  <si>
    <t>31915</t>
  </si>
  <si>
    <t>ID</t>
  </si>
  <si>
    <t>Clave de la partida</t>
  </si>
  <si>
    <t>Denominación de la partida</t>
  </si>
  <si>
    <t>Presupuesto asignado por partida</t>
  </si>
  <si>
    <t>Presupuesto modificado por partida</t>
  </si>
  <si>
    <t>Presupuesto ejercido por partida</t>
  </si>
  <si>
    <t>Justificación de la modificación del presupuesto</t>
  </si>
  <si>
    <t>Hipervinculo al informe trimestral programático</t>
  </si>
  <si>
    <t xml:space="preserve">Hipervínculo a Balances generales </t>
  </si>
  <si>
    <t xml:space="preserve">Hipervínculo al Estado financiero </t>
  </si>
  <si>
    <t>Fecha de validación</t>
  </si>
  <si>
    <t>Área(s) responsable(s) de la información</t>
  </si>
  <si>
    <t>Año</t>
  </si>
  <si>
    <t>Fecha de actualización</t>
  </si>
  <si>
    <t>Nota</t>
  </si>
  <si>
    <t>Materiales y Suministros</t>
  </si>
  <si>
    <t>Servicios Personales</t>
  </si>
  <si>
    <t>Servicios Generales</t>
  </si>
  <si>
    <t>Transferencias, Asignaciones, Subsidios y Otras Ayudas</t>
  </si>
  <si>
    <t>Bienes Muebles, Inmuebles e Intangibles</t>
  </si>
  <si>
    <t>Inversión Pública</t>
  </si>
  <si>
    <t>Apoyos para estancias académicas, movilidad y viajes de práctica para estudiantes.</t>
  </si>
  <si>
    <t>Surgen necesidades de complementar equipamientos para campus acadeémicos en laboratorios, bibliotecas y aulas de clase.</t>
  </si>
  <si>
    <t>Necesidad de atender el crecimiento de la nueva unidad académica Cancún, y soporte a la Unidad académica Playa del Carmen. (Personal académico y de gestión).</t>
  </si>
  <si>
    <t>Necesidades operativas para los cuatro campus universitarios, se tienen mayor número de instalaciones y servicios básicos; incluye fondos de programas extraordinarios federales.</t>
  </si>
  <si>
    <t>Obras menores en edificios que requieren atención para la comunidad universitaria.</t>
  </si>
  <si>
    <t>Dirección General de Planeación y Dirección General de Administracion y Finanzas</t>
  </si>
  <si>
    <t>Enero a Septiembre 2017</t>
  </si>
  <si>
    <t>http://www.uqroo.mx/files/amonizac/5-informacion-presupuestal/informes-presupuestales-2017/3Er%20Trimestre/informe-analtico-del-ejercicio-del-gasto-por-objeto-del-gasto-3er-trimestre.pdf</t>
  </si>
  <si>
    <t>http://www.uqroo.mx/transparencia/Informacion%20obligatoria/XXXI%20Estados%20Financieros/2017/estados-financieros-septiembre-2017.pdf</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</si>
</sst>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quot; de &quot;mmmm&quot; de &quot;yyyy"/>
    <numFmt numFmtId="173" formatCode="mmm\-yyyy"/>
    <numFmt numFmtId="174" formatCode="#,##0.00_ ;[Red]\-#,##0.00\ "/>
  </numFmts>
  <fonts count="43">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0"/>
      <color indexed="30"/>
      <name val="Arial"/>
      <family val="0"/>
    </font>
    <font>
      <u val="single"/>
      <sz val="10"/>
      <color indexed="25"/>
      <name val="Arial"/>
      <family val="2"/>
    </font>
    <font>
      <sz val="11"/>
      <color indexed="20"/>
      <name val="Calibri"/>
      <family val="2"/>
    </font>
    <font>
      <sz val="11"/>
      <color indexed="8"/>
      <name val="Arial"/>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2"/>
    </font>
    <font>
      <sz val="11"/>
      <color rgb="FF9C0006"/>
      <name val="Calibri"/>
      <family val="2"/>
    </font>
    <font>
      <sz val="11"/>
      <color theme="1"/>
      <name val="Arial"/>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63"/>
      </left>
      <right>
        <color indexed="63"/>
      </right>
      <top>
        <color indexed="63"/>
      </top>
      <bottom>
        <color indexed="63"/>
      </bottom>
    </border>
    <border>
      <left style="thin">
        <color indexed="63"/>
      </left>
      <right>
        <color indexed="63"/>
      </right>
      <top style="thin"/>
      <bottom>
        <color indexed="63"/>
      </bottom>
    </border>
  </borders>
  <cellStyleXfs count="8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35"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23" fillId="0" borderId="0">
      <alignment/>
      <protection/>
    </xf>
    <xf numFmtId="0" fontId="35"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32" borderId="5" applyNumberFormat="0" applyFont="0" applyAlignment="0" applyProtection="0"/>
    <xf numFmtId="9" fontId="0" fillId="0" borderId="0" applyFont="0" applyFill="0" applyBorder="0" applyAlignment="0" applyProtection="0"/>
    <xf numFmtId="9" fontId="35"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2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4" fontId="0" fillId="0" borderId="0" xfId="0" applyNumberFormat="1" applyAlignment="1" applyProtection="1">
      <alignment/>
      <protection/>
    </xf>
    <xf numFmtId="0" fontId="0" fillId="0" borderId="11" xfId="0" applyBorder="1" applyAlignment="1">
      <alignment/>
    </xf>
    <xf numFmtId="0" fontId="0" fillId="0" borderId="12" xfId="0" applyBorder="1" applyAlignment="1">
      <alignment vertical="center"/>
    </xf>
    <xf numFmtId="0" fontId="0" fillId="0" borderId="11" xfId="0" applyBorder="1" applyAlignment="1">
      <alignment vertical="center"/>
    </xf>
    <xf numFmtId="0" fontId="2" fillId="34" borderId="10" xfId="0" applyFont="1" applyFill="1" applyBorder="1" applyAlignment="1">
      <alignment horizontal="center" vertical="center" wrapText="1"/>
    </xf>
    <xf numFmtId="0" fontId="2" fillId="34" borderId="10" xfId="0" applyFont="1" applyFill="1" applyBorder="1" applyAlignment="1">
      <alignment horizontal="center" wrapText="1"/>
    </xf>
    <xf numFmtId="0" fontId="0" fillId="0" borderId="0" xfId="0" applyAlignment="1" applyProtection="1">
      <alignment vertical="center"/>
      <protection/>
    </xf>
    <xf numFmtId="0" fontId="2" fillId="34" borderId="10" xfId="0" applyFont="1" applyFill="1" applyBorder="1" applyAlignment="1">
      <alignment vertical="center"/>
    </xf>
    <xf numFmtId="0" fontId="2" fillId="34" borderId="10" xfId="0" applyFont="1" applyFill="1" applyBorder="1" applyAlignment="1">
      <alignment horizontal="center" vertical="center"/>
    </xf>
    <xf numFmtId="14" fontId="0" fillId="0" borderId="0" xfId="0" applyNumberFormat="1" applyAlignment="1" applyProtection="1">
      <alignment vertical="center"/>
      <protection/>
    </xf>
    <xf numFmtId="0" fontId="0" fillId="0" borderId="0" xfId="0" applyFont="1" applyAlignment="1" applyProtection="1">
      <alignment vertical="center" wrapText="1"/>
      <protection/>
    </xf>
    <xf numFmtId="0" fontId="0" fillId="0" borderId="0" xfId="0" applyNumberFormat="1" applyAlignment="1" applyProtection="1">
      <alignment wrapText="1"/>
      <protection/>
    </xf>
    <xf numFmtId="4" fontId="0" fillId="0" borderId="0" xfId="0" applyNumberFormat="1" applyAlignment="1" applyProtection="1">
      <alignment/>
      <protection/>
    </xf>
    <xf numFmtId="0" fontId="0" fillId="0" borderId="0" xfId="0" applyAlignment="1" applyProtection="1">
      <alignment horizontal="center" vertical="center"/>
      <protection/>
    </xf>
    <xf numFmtId="0" fontId="0" fillId="0" borderId="0" xfId="0" applyFont="1" applyAlignment="1" applyProtection="1">
      <alignment horizontal="center" vertical="center"/>
      <protection/>
    </xf>
    <xf numFmtId="0" fontId="1" fillId="33" borderId="10" xfId="0" applyFont="1" applyFill="1" applyBorder="1" applyAlignment="1">
      <alignment horizontal="center"/>
    </xf>
    <xf numFmtId="0" fontId="0" fillId="0" borderId="0" xfId="0" applyAlignment="1" applyProtection="1">
      <alignment/>
      <protection/>
    </xf>
    <xf numFmtId="0" fontId="32" fillId="0" borderId="0" xfId="46" applyAlignment="1" applyProtection="1">
      <alignment vertical="center" wrapText="1"/>
      <protection/>
    </xf>
    <xf numFmtId="0" fontId="0" fillId="0" borderId="0" xfId="0" applyFill="1" applyAlignment="1" applyProtection="1">
      <alignment wrapText="1"/>
      <protection/>
    </xf>
    <xf numFmtId="0" fontId="0" fillId="0" borderId="0" xfId="0" applyFill="1" applyAlignment="1" applyProtection="1">
      <alignment horizontal="left" vertical="center" wrapText="1"/>
      <protection/>
    </xf>
    <xf numFmtId="0" fontId="0" fillId="0" borderId="0" xfId="0" applyFill="1" applyBorder="1" applyAlignment="1" applyProtection="1">
      <alignment wrapText="1"/>
      <protection/>
    </xf>
  </cellXfs>
  <cellStyles count="7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2 2" xfId="52"/>
    <cellStyle name="Millares 2 3" xfId="53"/>
    <cellStyle name="Millares 2 6" xfId="54"/>
    <cellStyle name="Millares 3" xfId="55"/>
    <cellStyle name="Millares 3 2" xfId="56"/>
    <cellStyle name="Millares 4" xfId="57"/>
    <cellStyle name="Millares 5" xfId="58"/>
    <cellStyle name="Millares 6" xfId="59"/>
    <cellStyle name="Millares 7" xfId="60"/>
    <cellStyle name="Millares 8" xfId="61"/>
    <cellStyle name="Millares 9" xfId="62"/>
    <cellStyle name="Currency" xfId="63"/>
    <cellStyle name="Currency [0]" xfId="64"/>
    <cellStyle name="Neutral" xfId="65"/>
    <cellStyle name="Normal 10" xfId="66"/>
    <cellStyle name="Normal 11" xfId="67"/>
    <cellStyle name="Normal 2" xfId="68"/>
    <cellStyle name="Normal 2 2" xfId="69"/>
    <cellStyle name="Normal 2 3" xfId="70"/>
    <cellStyle name="Normal 3" xfId="71"/>
    <cellStyle name="Normal 4" xfId="72"/>
    <cellStyle name="Normal 5" xfId="73"/>
    <cellStyle name="Normal 6" xfId="74"/>
    <cellStyle name="Normal 7" xfId="75"/>
    <cellStyle name="Normal 7 2" xfId="76"/>
    <cellStyle name="Normal 8" xfId="77"/>
    <cellStyle name="Normal 9" xfId="78"/>
    <cellStyle name="Notas" xfId="79"/>
    <cellStyle name="Percent" xfId="80"/>
    <cellStyle name="Porcentual 2" xfId="81"/>
    <cellStyle name="Salida" xfId="82"/>
    <cellStyle name="Texto de advertencia" xfId="83"/>
    <cellStyle name="Texto explicativo" xfId="84"/>
    <cellStyle name="Título" xfId="85"/>
    <cellStyle name="Título 2" xfId="86"/>
    <cellStyle name="Título 3" xfId="87"/>
    <cellStyle name="Total" xfId="88"/>
  </cellStyles>
  <dxfs count="18">
    <dxf>
      <font>
        <b/>
        <i val="0"/>
      </font>
      <fill>
        <patternFill>
          <bgColor theme="0" tint="-0.24993999302387238"/>
        </patternFill>
      </fill>
    </dxf>
    <dxf>
      <font>
        <b/>
        <i val="0"/>
        <color theme="1" tint="0.49998000264167786"/>
      </font>
    </dxf>
    <dxf>
      <font>
        <b/>
        <i val="0"/>
      </font>
    </dxf>
    <dxf>
      <font>
        <b/>
        <i val="0"/>
      </font>
      <fill>
        <patternFill>
          <bgColor theme="0" tint="-0.24993999302387238"/>
        </patternFill>
      </fill>
    </dxf>
    <dxf>
      <font>
        <b/>
        <i val="0"/>
        <color theme="1" tint="0.49998000264167786"/>
      </font>
    </dxf>
    <dxf>
      <font>
        <b/>
        <i val="0"/>
      </font>
    </dxf>
    <dxf>
      <font>
        <b/>
        <i val="0"/>
      </font>
      <fill>
        <patternFill>
          <bgColor theme="0" tint="-0.24993999302387238"/>
        </patternFill>
      </fill>
    </dxf>
    <dxf>
      <font>
        <b/>
        <i val="0"/>
        <color theme="1" tint="0.49998000264167786"/>
      </font>
    </dxf>
    <dxf>
      <font>
        <b/>
        <i val="0"/>
      </font>
    </dxf>
    <dxf>
      <font>
        <b/>
        <i val="0"/>
      </font>
      <fill>
        <patternFill>
          <bgColor theme="0" tint="-0.24993999302387238"/>
        </patternFill>
      </fill>
    </dxf>
    <dxf>
      <font>
        <b/>
        <i val="0"/>
        <color theme="1" tint="0.49998000264167786"/>
      </font>
    </dxf>
    <dxf>
      <font>
        <b/>
        <i val="0"/>
      </font>
    </dxf>
    <dxf>
      <font>
        <b/>
        <i val="0"/>
      </font>
      <fill>
        <patternFill>
          <bgColor theme="0" tint="-0.24993999302387238"/>
        </patternFill>
      </fill>
    </dxf>
    <dxf>
      <font>
        <b/>
        <i val="0"/>
        <color theme="1" tint="0.49998000264167786"/>
      </font>
    </dxf>
    <dxf>
      <font>
        <b/>
        <i val="0"/>
      </font>
    </dxf>
    <dxf>
      <font>
        <b/>
        <i val="0"/>
      </font>
      <fill>
        <patternFill>
          <bgColor theme="0" tint="-0.24993999302387238"/>
        </patternFill>
      </fill>
    </dxf>
    <dxf>
      <font>
        <b/>
        <i val="0"/>
        <color theme="1" tint="0.49998000264167786"/>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miguel\AppData\Local\Microsoft\Windows\INetCache\Content.Outlook\2A42IEOY\Formato%20Informaci&#243;n%20financiera%20de%20(informes%20trimestrales%20de%20gasto%20x%20co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Tabla 246148"/>
    </sheetNames>
    <sheetDataSet>
      <sheetData sheetId="1">
        <row r="4">
          <cell r="C4">
            <v>1100</v>
          </cell>
          <cell r="D4" t="str">
            <v>          Remuneraciones al Personal de Carácter Permanente</v>
          </cell>
        </row>
        <row r="5">
          <cell r="C5">
            <v>1200</v>
          </cell>
          <cell r="D5" t="str">
            <v>          Remuneraciones al Personal de Carácter Transitorio</v>
          </cell>
        </row>
        <row r="6">
          <cell r="C6">
            <v>1300</v>
          </cell>
          <cell r="D6" t="str">
            <v>          Remuneraciones Adicionales y Especiales</v>
          </cell>
        </row>
        <row r="7">
          <cell r="C7">
            <v>1400</v>
          </cell>
          <cell r="D7" t="str">
            <v>          Seguridad Social</v>
          </cell>
        </row>
        <row r="8">
          <cell r="C8">
            <v>1500</v>
          </cell>
          <cell r="D8" t="str">
            <v>          Otras Prestaciones Sociales y Económicas</v>
          </cell>
        </row>
        <row r="9">
          <cell r="C9">
            <v>1600</v>
          </cell>
          <cell r="D9" t="str">
            <v>          Previsiones</v>
          </cell>
        </row>
        <row r="10">
          <cell r="C10">
            <v>1700</v>
          </cell>
          <cell r="D10" t="str">
            <v>          Pago de Estímulos a Servidores Públicos</v>
          </cell>
        </row>
        <row r="11">
          <cell r="C11">
            <v>2100</v>
          </cell>
          <cell r="D11" t="str">
            <v>          Materiales de Administración, Emisión de Documentos y Artículos Oficiales</v>
          </cell>
        </row>
        <row r="12">
          <cell r="C12">
            <v>2200</v>
          </cell>
          <cell r="D12" t="str">
            <v>          Alimentos y Utensilios</v>
          </cell>
        </row>
        <row r="13">
          <cell r="C13">
            <v>2300</v>
          </cell>
          <cell r="D13" t="str">
            <v>          Materias Primas y Materiales de Producción y Comercialización</v>
          </cell>
        </row>
        <row r="14">
          <cell r="C14">
            <v>2400</v>
          </cell>
          <cell r="D14" t="str">
            <v>          Materiales y Artículos de Construcción y de Reparación</v>
          </cell>
        </row>
        <row r="15">
          <cell r="C15">
            <v>2500</v>
          </cell>
          <cell r="D15" t="str">
            <v>          Productos Químicos, Farmacéuticos y de Laboratorio</v>
          </cell>
        </row>
        <row r="16">
          <cell r="C16">
            <v>2600</v>
          </cell>
          <cell r="D16" t="str">
            <v>          Combustibles, Lubricantes y Aditivos</v>
          </cell>
        </row>
        <row r="17">
          <cell r="C17">
            <v>2700</v>
          </cell>
          <cell r="D17" t="str">
            <v>          Vestuario, Blancos, Prendas de Protección y Artículos Deportivos</v>
          </cell>
        </row>
        <row r="18">
          <cell r="C18">
            <v>2800</v>
          </cell>
          <cell r="D18" t="str">
            <v>          Materiales y Suministros para Seguridad</v>
          </cell>
        </row>
        <row r="19">
          <cell r="C19">
            <v>2900</v>
          </cell>
          <cell r="D19" t="str">
            <v>          Herramientas, Refacciones y Accesorios Menores</v>
          </cell>
        </row>
        <row r="20">
          <cell r="C20">
            <v>3100</v>
          </cell>
          <cell r="D20" t="str">
            <v>          Servicios Básicos</v>
          </cell>
        </row>
        <row r="21">
          <cell r="C21">
            <v>3200</v>
          </cell>
          <cell r="D21" t="str">
            <v>          Servicios de Arrendamiento</v>
          </cell>
        </row>
        <row r="22">
          <cell r="C22">
            <v>3300</v>
          </cell>
          <cell r="D22" t="str">
            <v>          Servicios Profesionales, Científicos, Técnicos y Otros Servicios</v>
          </cell>
        </row>
        <row r="23">
          <cell r="C23">
            <v>3400</v>
          </cell>
          <cell r="D23" t="str">
            <v>          Servicios Financieros, Bancarios y Comerciales</v>
          </cell>
        </row>
        <row r="24">
          <cell r="C24">
            <v>3500</v>
          </cell>
          <cell r="D24" t="str">
            <v>          Servicios de Instalación, Reparación, Mantenimiento y Conservación</v>
          </cell>
        </row>
        <row r="25">
          <cell r="C25">
            <v>3600</v>
          </cell>
          <cell r="D25" t="str">
            <v>          Servicios de Comunicación Social y Publicidad</v>
          </cell>
        </row>
        <row r="26">
          <cell r="C26">
            <v>3700</v>
          </cell>
          <cell r="D26" t="str">
            <v>          Servicios de Traslado y Viáticos</v>
          </cell>
        </row>
        <row r="27">
          <cell r="C27">
            <v>3800</v>
          </cell>
          <cell r="D27" t="str">
            <v>          Servicios Oficiales</v>
          </cell>
        </row>
        <row r="28">
          <cell r="C28">
            <v>3900</v>
          </cell>
          <cell r="D28" t="str">
            <v>          Otros Servicios Generales</v>
          </cell>
        </row>
        <row r="29">
          <cell r="C29">
            <v>4100</v>
          </cell>
          <cell r="D29" t="str">
            <v>          Transferencias Internas y Asignaciones al Sector Público</v>
          </cell>
        </row>
        <row r="30">
          <cell r="C30">
            <v>4200</v>
          </cell>
          <cell r="D30" t="str">
            <v>          Transferencias al Resto del Sector Público</v>
          </cell>
        </row>
        <row r="31">
          <cell r="C31">
            <v>4300</v>
          </cell>
          <cell r="D31" t="str">
            <v>          Subsidios y Subvenciones</v>
          </cell>
        </row>
        <row r="32">
          <cell r="C32">
            <v>4400</v>
          </cell>
          <cell r="D32" t="str">
            <v>          Ayudas Sociales</v>
          </cell>
        </row>
        <row r="33">
          <cell r="C33">
            <v>4500</v>
          </cell>
          <cell r="D33" t="str">
            <v>          Pensiones y Jubilaciones</v>
          </cell>
        </row>
        <row r="34">
          <cell r="C34">
            <v>4600</v>
          </cell>
          <cell r="D34" t="str">
            <v>          Transferencias a Fideicomisos, Mandatos y Otros Análogos</v>
          </cell>
        </row>
        <row r="35">
          <cell r="C35">
            <v>4700</v>
          </cell>
          <cell r="D35" t="str">
            <v>          Transferencias a la Seguridad Social</v>
          </cell>
        </row>
        <row r="36">
          <cell r="C36">
            <v>4800</v>
          </cell>
          <cell r="D36" t="str">
            <v>          Donativos</v>
          </cell>
        </row>
        <row r="37">
          <cell r="C37">
            <v>4900</v>
          </cell>
          <cell r="D37" t="str">
            <v>          Transferencias al Exterior</v>
          </cell>
        </row>
        <row r="38">
          <cell r="C38">
            <v>5100</v>
          </cell>
          <cell r="D38" t="str">
            <v>          Mobiliario y Equipo de Administración</v>
          </cell>
        </row>
        <row r="39">
          <cell r="C39">
            <v>5200</v>
          </cell>
          <cell r="D39" t="str">
            <v>          Mobiliario y Equipo Educacional y Recreativo</v>
          </cell>
        </row>
        <row r="40">
          <cell r="C40">
            <v>5300</v>
          </cell>
          <cell r="D40" t="str">
            <v>          Equipo e Instrumental Médico y de Laboratorio</v>
          </cell>
        </row>
        <row r="41">
          <cell r="C41">
            <v>5400</v>
          </cell>
          <cell r="D41" t="str">
            <v>          Vehículos y Equipo de Transporte</v>
          </cell>
        </row>
        <row r="42">
          <cell r="C42">
            <v>5500</v>
          </cell>
          <cell r="D42" t="str">
            <v>          Equipo de Defensa y Seguridad</v>
          </cell>
        </row>
        <row r="43">
          <cell r="C43">
            <v>5600</v>
          </cell>
          <cell r="D43" t="str">
            <v>          Maquinaria, Otros Equipos y Herramientas</v>
          </cell>
        </row>
        <row r="44">
          <cell r="C44">
            <v>5700</v>
          </cell>
          <cell r="D44" t="str">
            <v>          Activos Biológicos</v>
          </cell>
        </row>
        <row r="45">
          <cell r="C45">
            <v>5800</v>
          </cell>
          <cell r="D45" t="str">
            <v>          Bienes Inmuebles</v>
          </cell>
        </row>
        <row r="46">
          <cell r="C46">
            <v>5900</v>
          </cell>
          <cell r="D46" t="str">
            <v>          Activos Intangibles</v>
          </cell>
        </row>
        <row r="47">
          <cell r="C47">
            <v>6100</v>
          </cell>
          <cell r="D47" t="str">
            <v>          Obra Pública en Bienes de Dominio Público</v>
          </cell>
        </row>
        <row r="48">
          <cell r="C48">
            <v>6200</v>
          </cell>
          <cell r="D48" t="str">
            <v>          Obra Pública en Bienes Propios</v>
          </cell>
        </row>
        <row r="49">
          <cell r="C49">
            <v>6300</v>
          </cell>
          <cell r="D49" t="str">
            <v>          Proyectos Productivos y Acciones de Fomento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13"/>
  <sheetViews>
    <sheetView tabSelected="1" zoomScale="115" zoomScaleNormal="115" zoomScalePageLayoutView="0" workbookViewId="0" topLeftCell="A1">
      <selection activeCell="P10" sqref="P10"/>
    </sheetView>
  </sheetViews>
  <sheetFormatPr defaultColWidth="9.140625" defaultRowHeight="12.75"/>
  <cols>
    <col min="1" max="1" width="15.421875" style="0" customWidth="1"/>
    <col min="2" max="2" width="21.7109375" style="0" customWidth="1"/>
    <col min="3" max="3" width="17.421875" style="0" customWidth="1"/>
    <col min="4" max="4" width="47.28125" style="0" customWidth="1"/>
    <col min="5" max="5" width="18.140625" style="0" customWidth="1"/>
    <col min="6" max="6" width="18.8515625" style="0" customWidth="1"/>
    <col min="7" max="7" width="18.28125" style="0" customWidth="1"/>
    <col min="8" max="8" width="16.140625" style="0" customWidth="1"/>
    <col min="9" max="9" width="16.28125" style="0" customWidth="1"/>
    <col min="10" max="10" width="18.28125" style="0" customWidth="1"/>
    <col min="11" max="11" width="20.8515625" style="0" customWidth="1"/>
    <col min="12" max="12" width="18.7109375" style="0" customWidth="1"/>
    <col min="13" max="13" width="21.8515625" style="0" customWidth="1"/>
    <col min="14" max="14" width="57.57421875" style="0" customWidth="1"/>
    <col min="15" max="15" width="58.7109375" style="0" customWidth="1"/>
    <col min="16" max="16" width="28.7109375" style="0" customWidth="1"/>
    <col min="17" max="17" width="27.8515625" style="0" customWidth="1"/>
    <col min="18" max="18" width="16.57421875" style="0" customWidth="1"/>
    <col min="19" max="19" width="33.421875" style="0" customWidth="1"/>
    <col min="20" max="20" width="7.140625" style="0" customWidth="1"/>
    <col min="21" max="21" width="19.00390625" style="0" customWidth="1"/>
    <col min="22" max="22" width="20.140625" style="0" customWidth="1"/>
  </cols>
  <sheetData>
    <row r="1" spans="1:3" ht="15">
      <c r="A1" s="1" t="s">
        <v>0</v>
      </c>
      <c r="B1" s="1" t="s">
        <v>1</v>
      </c>
      <c r="C1" s="1" t="s">
        <v>2</v>
      </c>
    </row>
    <row r="2" spans="1:3" ht="12.75">
      <c r="A2" s="2" t="s">
        <v>3</v>
      </c>
      <c r="B2" s="2" t="s">
        <v>4</v>
      </c>
      <c r="C2" s="2" t="s">
        <v>5</v>
      </c>
    </row>
    <row r="3" spans="1:22" ht="12.75" hidden="1">
      <c r="A3" t="s">
        <v>6</v>
      </c>
      <c r="B3" t="s">
        <v>6</v>
      </c>
      <c r="C3" t="s">
        <v>6</v>
      </c>
      <c r="D3" t="s">
        <v>7</v>
      </c>
      <c r="E3" t="s">
        <v>8</v>
      </c>
      <c r="F3" t="s">
        <v>8</v>
      </c>
      <c r="G3" t="s">
        <v>8</v>
      </c>
      <c r="H3" t="s">
        <v>6</v>
      </c>
      <c r="I3" t="s">
        <v>7</v>
      </c>
      <c r="J3" t="s">
        <v>8</v>
      </c>
      <c r="K3" t="s">
        <v>8</v>
      </c>
      <c r="L3" t="s">
        <v>8</v>
      </c>
      <c r="M3" t="s">
        <v>9</v>
      </c>
      <c r="N3" t="s">
        <v>7</v>
      </c>
      <c r="O3" t="s">
        <v>10</v>
      </c>
      <c r="P3" t="s">
        <v>10</v>
      </c>
      <c r="Q3" t="s">
        <v>10</v>
      </c>
      <c r="R3" t="s">
        <v>11</v>
      </c>
      <c r="S3" t="s">
        <v>7</v>
      </c>
      <c r="T3" t="s">
        <v>12</v>
      </c>
      <c r="U3" t="s">
        <v>13</v>
      </c>
      <c r="V3" t="s">
        <v>14</v>
      </c>
    </row>
    <row r="4" spans="1:22" ht="12.75" hidden="1">
      <c r="A4" t="s">
        <v>15</v>
      </c>
      <c r="B4" t="s">
        <v>16</v>
      </c>
      <c r="C4" t="s">
        <v>17</v>
      </c>
      <c r="D4" t="s">
        <v>18</v>
      </c>
      <c r="E4" t="s">
        <v>19</v>
      </c>
      <c r="F4" t="s">
        <v>20</v>
      </c>
      <c r="G4" t="s">
        <v>21</v>
      </c>
      <c r="H4" t="s">
        <v>22</v>
      </c>
      <c r="I4" t="s">
        <v>23</v>
      </c>
      <c r="J4" t="s">
        <v>24</v>
      </c>
      <c r="K4" t="s">
        <v>25</v>
      </c>
      <c r="L4" t="s">
        <v>26</v>
      </c>
      <c r="M4" t="s">
        <v>27</v>
      </c>
      <c r="N4" t="s">
        <v>28</v>
      </c>
      <c r="O4" t="s">
        <v>29</v>
      </c>
      <c r="P4" t="s">
        <v>30</v>
      </c>
      <c r="Q4" t="s">
        <v>31</v>
      </c>
      <c r="R4" t="s">
        <v>32</v>
      </c>
      <c r="S4" t="s">
        <v>33</v>
      </c>
      <c r="T4" t="s">
        <v>34</v>
      </c>
      <c r="U4" t="s">
        <v>35</v>
      </c>
      <c r="V4" t="s">
        <v>36</v>
      </c>
    </row>
    <row r="5" spans="1:22" ht="15">
      <c r="A5" s="19" t="s">
        <v>37</v>
      </c>
      <c r="B5" s="20"/>
      <c r="C5" s="20"/>
      <c r="D5" s="20"/>
      <c r="E5" s="20"/>
      <c r="F5" s="20"/>
      <c r="G5" s="20"/>
      <c r="H5" s="20"/>
      <c r="I5" s="20"/>
      <c r="J5" s="20"/>
      <c r="K5" s="20"/>
      <c r="L5" s="20"/>
      <c r="M5" s="20"/>
      <c r="N5" s="20"/>
      <c r="O5" s="20"/>
      <c r="P5" s="20"/>
      <c r="Q5" s="20"/>
      <c r="R5" s="20"/>
      <c r="S5" s="20"/>
      <c r="T5" s="20"/>
      <c r="U5" s="20"/>
      <c r="V5" s="20"/>
    </row>
    <row r="6" spans="1:22" ht="38.25">
      <c r="A6" s="2" t="s">
        <v>38</v>
      </c>
      <c r="B6" s="2" t="s">
        <v>39</v>
      </c>
      <c r="C6" s="2" t="s">
        <v>40</v>
      </c>
      <c r="D6" s="2" t="s">
        <v>41</v>
      </c>
      <c r="E6" s="8" t="s">
        <v>42</v>
      </c>
      <c r="F6" s="9" t="s">
        <v>43</v>
      </c>
      <c r="G6" s="8" t="s">
        <v>44</v>
      </c>
      <c r="H6" s="11" t="s">
        <v>45</v>
      </c>
      <c r="I6" s="8" t="s">
        <v>46</v>
      </c>
      <c r="J6" s="8" t="s">
        <v>47</v>
      </c>
      <c r="K6" s="8" t="s">
        <v>48</v>
      </c>
      <c r="L6" s="8" t="s">
        <v>49</v>
      </c>
      <c r="M6" s="12" t="s">
        <v>50</v>
      </c>
      <c r="N6" s="12" t="s">
        <v>62</v>
      </c>
      <c r="O6" s="2" t="s">
        <v>63</v>
      </c>
      <c r="P6" s="2" t="s">
        <v>64</v>
      </c>
      <c r="Q6" s="2" t="s">
        <v>65</v>
      </c>
      <c r="R6" s="2" t="s">
        <v>66</v>
      </c>
      <c r="S6" s="2" t="s">
        <v>67</v>
      </c>
      <c r="T6" s="2" t="s">
        <v>68</v>
      </c>
      <c r="U6" s="2" t="s">
        <v>69</v>
      </c>
      <c r="V6" s="2" t="s">
        <v>70</v>
      </c>
    </row>
    <row r="7" spans="1:22" ht="63.75">
      <c r="A7" s="17">
        <v>2017</v>
      </c>
      <c r="B7" s="18" t="s">
        <v>83</v>
      </c>
      <c r="C7" s="17">
        <v>1000</v>
      </c>
      <c r="D7" s="6" t="s">
        <v>72</v>
      </c>
      <c r="E7" s="16">
        <f>SUM('Tabla 247300'!D4:D9)</f>
        <v>200176489</v>
      </c>
      <c r="F7" s="16">
        <f>SUM('Tabla 247300'!E4:E9)</f>
        <v>214165080.75</v>
      </c>
      <c r="G7" s="16">
        <f>SUM('Tabla 247300'!F4:F9)</f>
        <v>210664270.79000002</v>
      </c>
      <c r="J7">
        <v>0</v>
      </c>
      <c r="K7">
        <v>0</v>
      </c>
      <c r="L7">
        <v>0</v>
      </c>
      <c r="M7" s="10">
        <v>1</v>
      </c>
      <c r="N7" s="22" t="s">
        <v>79</v>
      </c>
      <c r="O7" s="21" t="s">
        <v>84</v>
      </c>
      <c r="P7" s="15" t="s">
        <v>85</v>
      </c>
      <c r="Q7" s="15" t="s">
        <v>85</v>
      </c>
      <c r="R7" s="13">
        <v>43024</v>
      </c>
      <c r="S7" s="14" t="s">
        <v>82</v>
      </c>
      <c r="T7" s="10">
        <v>2017</v>
      </c>
      <c r="U7" s="13">
        <v>43024</v>
      </c>
      <c r="V7" s="10"/>
    </row>
    <row r="8" spans="1:21" ht="25.5" customHeight="1">
      <c r="A8" s="17">
        <v>2017</v>
      </c>
      <c r="B8" s="18" t="s">
        <v>83</v>
      </c>
      <c r="C8" s="17">
        <v>2000</v>
      </c>
      <c r="D8" s="5" t="s">
        <v>71</v>
      </c>
      <c r="E8" s="16">
        <f>SUM('Tabla 247300'!D11:D19)</f>
        <v>11996378</v>
      </c>
      <c r="F8" s="16">
        <f>SUM('Tabla 247300'!E11:E19)</f>
        <v>17270499.99</v>
      </c>
      <c r="G8" s="16">
        <f>SUM('Tabla 247300'!F11:F19)</f>
        <v>10622066.52</v>
      </c>
      <c r="J8">
        <v>0</v>
      </c>
      <c r="K8">
        <v>0</v>
      </c>
      <c r="L8">
        <v>0</v>
      </c>
      <c r="M8" s="10">
        <v>2</v>
      </c>
      <c r="N8" s="23" t="s">
        <v>80</v>
      </c>
      <c r="O8" s="21" t="s">
        <v>84</v>
      </c>
      <c r="P8" s="15" t="s">
        <v>85</v>
      </c>
      <c r="Q8" s="15" t="s">
        <v>85</v>
      </c>
      <c r="R8" s="13">
        <v>43024</v>
      </c>
      <c r="S8" s="14" t="s">
        <v>82</v>
      </c>
      <c r="T8" s="10">
        <v>2017</v>
      </c>
      <c r="U8" s="13">
        <v>43024</v>
      </c>
    </row>
    <row r="9" spans="1:21" ht="25.5" customHeight="1">
      <c r="A9" s="17">
        <v>2017</v>
      </c>
      <c r="B9" s="18" t="s">
        <v>83</v>
      </c>
      <c r="C9" s="17">
        <v>3000</v>
      </c>
      <c r="D9" s="5" t="s">
        <v>73</v>
      </c>
      <c r="E9" s="16">
        <f>SUM('Tabla 247300'!D20:D28)</f>
        <v>56184308</v>
      </c>
      <c r="F9" s="16">
        <f>SUM('Tabla 247300'!E20:E28)</f>
        <v>79525462.95</v>
      </c>
      <c r="G9" s="16">
        <f>SUM('Tabla 247300'!F20:F28)</f>
        <v>58274146.489999995</v>
      </c>
      <c r="J9">
        <v>0</v>
      </c>
      <c r="K9">
        <v>0</v>
      </c>
      <c r="L9">
        <v>0</v>
      </c>
      <c r="M9" s="10">
        <v>3</v>
      </c>
      <c r="N9" s="23"/>
      <c r="O9" s="21" t="s">
        <v>84</v>
      </c>
      <c r="P9" s="15" t="s">
        <v>85</v>
      </c>
      <c r="Q9" s="15" t="s">
        <v>85</v>
      </c>
      <c r="R9" s="13">
        <v>43024</v>
      </c>
      <c r="S9" s="14" t="s">
        <v>82</v>
      </c>
      <c r="T9" s="10">
        <v>2017</v>
      </c>
      <c r="U9" s="13">
        <v>43024</v>
      </c>
    </row>
    <row r="10" spans="1:21" ht="63.75">
      <c r="A10" s="17">
        <v>2017</v>
      </c>
      <c r="B10" s="18" t="s">
        <v>83</v>
      </c>
      <c r="C10" s="17">
        <v>4000</v>
      </c>
      <c r="D10" s="7" t="s">
        <v>74</v>
      </c>
      <c r="E10" s="16">
        <f>SUM('Tabla 247300'!D29:D37)</f>
        <v>0</v>
      </c>
      <c r="F10" s="16">
        <f>SUM('Tabla 247300'!E29:E37)</f>
        <v>1572300</v>
      </c>
      <c r="G10" s="16">
        <f>SUM('Tabla 247300'!F29:F37)</f>
        <v>4100324.4600000004</v>
      </c>
      <c r="J10">
        <v>0</v>
      </c>
      <c r="K10">
        <v>0</v>
      </c>
      <c r="L10">
        <v>0</v>
      </c>
      <c r="M10" s="10">
        <v>4</v>
      </c>
      <c r="N10" s="22" t="s">
        <v>77</v>
      </c>
      <c r="O10" s="21" t="s">
        <v>84</v>
      </c>
      <c r="P10" s="15" t="s">
        <v>85</v>
      </c>
      <c r="Q10" s="15" t="s">
        <v>85</v>
      </c>
      <c r="R10" s="13">
        <v>43024</v>
      </c>
      <c r="S10" s="14" t="s">
        <v>82</v>
      </c>
      <c r="T10" s="10">
        <v>2017</v>
      </c>
      <c r="U10" s="13">
        <v>43024</v>
      </c>
    </row>
    <row r="11" spans="1:21" ht="63.75">
      <c r="A11" s="17">
        <v>2017</v>
      </c>
      <c r="B11" s="18" t="s">
        <v>83</v>
      </c>
      <c r="C11" s="17">
        <v>5000</v>
      </c>
      <c r="D11" s="7" t="s">
        <v>75</v>
      </c>
      <c r="E11" s="16">
        <f>SUM('Tabla 247300'!D38:D46)</f>
        <v>0</v>
      </c>
      <c r="F11" s="16">
        <f>SUM('Tabla 247300'!E38:E46)</f>
        <v>5739285</v>
      </c>
      <c r="G11" s="16">
        <f>SUM('Tabla 247300'!F38:F46)</f>
        <v>6490646.75</v>
      </c>
      <c r="J11">
        <v>0</v>
      </c>
      <c r="K11">
        <v>0</v>
      </c>
      <c r="L11">
        <v>0</v>
      </c>
      <c r="M11" s="10">
        <v>5</v>
      </c>
      <c r="N11" s="22" t="s">
        <v>78</v>
      </c>
      <c r="O11" s="21" t="s">
        <v>84</v>
      </c>
      <c r="P11" s="15" t="s">
        <v>85</v>
      </c>
      <c r="Q11" s="15" t="s">
        <v>85</v>
      </c>
      <c r="R11" s="13">
        <v>43024</v>
      </c>
      <c r="S11" s="14" t="s">
        <v>82</v>
      </c>
      <c r="T11" s="10">
        <v>2017</v>
      </c>
      <c r="U11" s="13">
        <v>43024</v>
      </c>
    </row>
    <row r="12" spans="1:21" ht="63.75">
      <c r="A12" s="17">
        <v>2017</v>
      </c>
      <c r="B12" s="18" t="s">
        <v>83</v>
      </c>
      <c r="C12" s="17">
        <v>6000</v>
      </c>
      <c r="D12" s="7" t="s">
        <v>76</v>
      </c>
      <c r="E12" s="16">
        <f>SUM('Tabla 247300'!D47:D49)</f>
        <v>0</v>
      </c>
      <c r="F12" s="16">
        <f>SUM('Tabla 247300'!E47:E49)</f>
        <v>0</v>
      </c>
      <c r="G12" s="16">
        <f>SUM('Tabla 247300'!F47:F49)</f>
        <v>658714.74</v>
      </c>
      <c r="J12">
        <v>0</v>
      </c>
      <c r="K12">
        <v>0</v>
      </c>
      <c r="L12">
        <v>0</v>
      </c>
      <c r="M12" s="10">
        <v>6</v>
      </c>
      <c r="N12" s="24" t="s">
        <v>81</v>
      </c>
      <c r="O12" s="21" t="s">
        <v>84</v>
      </c>
      <c r="P12" s="15" t="s">
        <v>85</v>
      </c>
      <c r="Q12" s="15" t="s">
        <v>85</v>
      </c>
      <c r="R12" s="13">
        <v>43024</v>
      </c>
      <c r="S12" s="14" t="s">
        <v>82</v>
      </c>
      <c r="T12" s="10">
        <v>2017</v>
      </c>
      <c r="U12" s="13">
        <v>43024</v>
      </c>
    </row>
    <row r="13" spans="5:7" ht="12.75">
      <c r="E13" s="4">
        <f>SUM(E7:E12)</f>
        <v>268357175</v>
      </c>
      <c r="F13" s="4">
        <f>SUM(F7:F12)</f>
        <v>318272628.69</v>
      </c>
      <c r="G13" s="4">
        <f>SUM(G7:G12)</f>
        <v>290810169.75</v>
      </c>
    </row>
  </sheetData>
  <sheetProtection/>
  <mergeCells count="2">
    <mergeCell ref="A5:V5"/>
    <mergeCell ref="N8:N9"/>
  </mergeCells>
  <conditionalFormatting sqref="D8">
    <cfRule type="expression" priority="16" dxfId="2">
      <formula>B8="Capitulo"</formula>
    </cfRule>
    <cfRule type="expression" priority="17" dxfId="1">
      <formula>B8="Concepto"</formula>
    </cfRule>
    <cfRule type="expression" priority="18" dxfId="0">
      <formula>B8="TOTALES"</formula>
    </cfRule>
  </conditionalFormatting>
  <conditionalFormatting sqref="D7">
    <cfRule type="expression" priority="13" dxfId="2">
      <formula>B7="Capitulo"</formula>
    </cfRule>
    <cfRule type="expression" priority="14" dxfId="1">
      <formula>B7="Concepto"</formula>
    </cfRule>
    <cfRule type="expression" priority="15" dxfId="0">
      <formula>B7="TOTALES"</formula>
    </cfRule>
  </conditionalFormatting>
  <conditionalFormatting sqref="D9">
    <cfRule type="expression" priority="10" dxfId="2">
      <formula>B9="Capitulo"</formula>
    </cfRule>
    <cfRule type="expression" priority="11" dxfId="1">
      <formula>B9="Concepto"</formula>
    </cfRule>
    <cfRule type="expression" priority="12" dxfId="0">
      <formula>B9="TOTALES"</formula>
    </cfRule>
  </conditionalFormatting>
  <conditionalFormatting sqref="D10">
    <cfRule type="expression" priority="7" dxfId="2">
      <formula>B10="Capitulo"</formula>
    </cfRule>
    <cfRule type="expression" priority="8" dxfId="1">
      <formula>B10="Concepto"</formula>
    </cfRule>
    <cfRule type="expression" priority="9" dxfId="0">
      <formula>B10="TOTALES"</formula>
    </cfRule>
  </conditionalFormatting>
  <conditionalFormatting sqref="D11">
    <cfRule type="expression" priority="4" dxfId="2">
      <formula>B11="Capitulo"</formula>
    </cfRule>
    <cfRule type="expression" priority="5" dxfId="1">
      <formula>B11="Concepto"</formula>
    </cfRule>
    <cfRule type="expression" priority="6" dxfId="0">
      <formula>B11="TOTALES"</formula>
    </cfRule>
  </conditionalFormatting>
  <conditionalFormatting sqref="D12">
    <cfRule type="expression" priority="1" dxfId="2">
      <formula>B12="Capitulo"</formula>
    </cfRule>
    <cfRule type="expression" priority="2" dxfId="1">
      <formula>B12="Concepto"</formula>
    </cfRule>
    <cfRule type="expression" priority="3" dxfId="0">
      <formula>B12="TOTALES"</formula>
    </cfRule>
  </conditionalFormatting>
  <printOptions/>
  <pageMargins left="0.7480314960629921" right="0.7480314960629921" top="0.984251968503937" bottom="0.984251968503937" header="0.5118110236220472" footer="0.5118110236220472"/>
  <pageSetup fitToHeight="1" fitToWidth="1" horizontalDpi="600" verticalDpi="600" orientation="landscape" scale="40" r:id="rId1"/>
</worksheet>
</file>

<file path=xl/worksheets/sheet2.xml><?xml version="1.0" encoding="utf-8"?>
<worksheet xmlns="http://schemas.openxmlformats.org/spreadsheetml/2006/main" xmlns:r="http://schemas.openxmlformats.org/officeDocument/2006/relationships">
  <dimension ref="A1:F57"/>
  <sheetViews>
    <sheetView zoomScalePageLayoutView="0" workbookViewId="0" topLeftCell="C3">
      <selection activeCell="F17" sqref="F17"/>
    </sheetView>
  </sheetViews>
  <sheetFormatPr defaultColWidth="9.140625" defaultRowHeight="12.75"/>
  <cols>
    <col min="1" max="1" width="3.00390625" style="0" customWidth="1"/>
    <col min="2" max="2" width="10.00390625" style="0" customWidth="1"/>
    <col min="3" max="3" width="67.00390625" style="0" customWidth="1"/>
    <col min="4" max="4" width="33.00390625" style="0" customWidth="1"/>
    <col min="5" max="5" width="35.00390625" style="0" customWidth="1"/>
    <col min="6" max="6" width="33.28125" style="0" bestFit="1" customWidth="1"/>
  </cols>
  <sheetData>
    <row r="1" spans="2:6" ht="12.75" hidden="1">
      <c r="B1" t="s">
        <v>6</v>
      </c>
      <c r="C1" t="s">
        <v>7</v>
      </c>
      <c r="D1" t="s">
        <v>8</v>
      </c>
      <c r="E1" t="s">
        <v>8</v>
      </c>
      <c r="F1" t="s">
        <v>8</v>
      </c>
    </row>
    <row r="2" spans="2:6" ht="12.75" hidden="1">
      <c r="B2" t="s">
        <v>51</v>
      </c>
      <c r="C2" t="s">
        <v>52</v>
      </c>
      <c r="D2" t="s">
        <v>53</v>
      </c>
      <c r="E2" t="s">
        <v>54</v>
      </c>
      <c r="F2" t="s">
        <v>55</v>
      </c>
    </row>
    <row r="3" spans="1:6" ht="15">
      <c r="A3" s="3" t="s">
        <v>56</v>
      </c>
      <c r="B3" s="3" t="s">
        <v>57</v>
      </c>
      <c r="C3" s="3" t="s">
        <v>58</v>
      </c>
      <c r="D3" s="3" t="s">
        <v>59</v>
      </c>
      <c r="E3" s="3" t="s">
        <v>60</v>
      </c>
      <c r="F3" s="3" t="s">
        <v>61</v>
      </c>
    </row>
    <row r="4" spans="1:6" ht="12.75">
      <c r="A4">
        <v>1</v>
      </c>
      <c r="B4">
        <f>'[1]Tabla 246148'!C4</f>
        <v>1100</v>
      </c>
      <c r="C4" t="str">
        <f>'[1]Tabla 246148'!D4</f>
        <v>          Remuneraciones al Personal de Carácter Permanente</v>
      </c>
      <c r="D4" s="4">
        <v>80141552</v>
      </c>
      <c r="E4" s="4">
        <v>84316741</v>
      </c>
      <c r="F4" s="4">
        <v>76332831.54</v>
      </c>
    </row>
    <row r="5" spans="1:6" ht="12.75">
      <c r="A5">
        <v>1</v>
      </c>
      <c r="B5">
        <f>'[1]Tabla 246148'!C5</f>
        <v>1200</v>
      </c>
      <c r="C5" t="str">
        <f>'[1]Tabla 246148'!D5</f>
        <v>          Remuneraciones al Personal de Carácter Transitorio</v>
      </c>
      <c r="D5" s="4">
        <v>18157770</v>
      </c>
      <c r="E5" s="4">
        <v>19212464.75</v>
      </c>
      <c r="F5" s="4">
        <v>38941024.55</v>
      </c>
    </row>
    <row r="6" spans="1:6" ht="12.75">
      <c r="A6">
        <v>1</v>
      </c>
      <c r="B6">
        <f>'[1]Tabla 246148'!C6</f>
        <v>1300</v>
      </c>
      <c r="C6" t="str">
        <f>'[1]Tabla 246148'!D6</f>
        <v>          Remuneraciones Adicionales y Especiales</v>
      </c>
      <c r="D6" s="4">
        <v>33976512</v>
      </c>
      <c r="E6" s="4">
        <v>41861360</v>
      </c>
      <c r="F6" s="4">
        <v>30326357.150000002</v>
      </c>
    </row>
    <row r="7" spans="1:6" ht="12.75">
      <c r="A7">
        <v>1</v>
      </c>
      <c r="B7">
        <f>'[1]Tabla 246148'!C7</f>
        <v>1400</v>
      </c>
      <c r="C7" t="str">
        <f>'[1]Tabla 246148'!D7</f>
        <v>          Seguridad Social</v>
      </c>
      <c r="D7" s="4">
        <v>25611506</v>
      </c>
      <c r="E7" s="4">
        <v>25611506</v>
      </c>
      <c r="F7" s="4">
        <v>25780093</v>
      </c>
    </row>
    <row r="8" spans="1:6" ht="12.75">
      <c r="A8">
        <v>1</v>
      </c>
      <c r="B8">
        <f>'[1]Tabla 246148'!C8</f>
        <v>1500</v>
      </c>
      <c r="C8" t="str">
        <f>'[1]Tabla 246148'!D8</f>
        <v>          Otras Prestaciones Sociales y Económicas</v>
      </c>
      <c r="D8" s="4">
        <v>42289149</v>
      </c>
      <c r="E8" s="4">
        <v>43163009</v>
      </c>
      <c r="F8" s="4">
        <v>39283964.55</v>
      </c>
    </row>
    <row r="9" spans="1:6" ht="12.75">
      <c r="A9">
        <v>1</v>
      </c>
      <c r="B9">
        <f>'[1]Tabla 246148'!C9</f>
        <v>1600</v>
      </c>
      <c r="C9" t="str">
        <f>'[1]Tabla 246148'!D9</f>
        <v>          Previsiones</v>
      </c>
      <c r="D9" s="4">
        <v>0</v>
      </c>
      <c r="E9" s="4">
        <v>0</v>
      </c>
      <c r="F9" s="4">
        <v>0</v>
      </c>
    </row>
    <row r="10" spans="1:6" ht="12.75">
      <c r="A10">
        <v>1</v>
      </c>
      <c r="B10">
        <f>'[1]Tabla 246148'!C10</f>
        <v>1700</v>
      </c>
      <c r="C10" t="str">
        <f>'[1]Tabla 246148'!D10</f>
        <v>          Pago de Estímulos a Servidores Públicos</v>
      </c>
      <c r="D10" s="4">
        <v>5960958</v>
      </c>
      <c r="E10" s="4">
        <v>5960958</v>
      </c>
      <c r="F10" s="4">
        <v>11704984.15</v>
      </c>
    </row>
    <row r="11" spans="1:6" ht="12.75">
      <c r="A11">
        <v>2</v>
      </c>
      <c r="B11">
        <f>'[1]Tabla 246148'!C11</f>
        <v>2100</v>
      </c>
      <c r="C11" t="str">
        <f>'[1]Tabla 246148'!D11</f>
        <v>          Materiales de Administración, Emisión de Documentos y Artículos Oficiales</v>
      </c>
      <c r="D11" s="4">
        <v>5431356</v>
      </c>
      <c r="E11" s="4">
        <v>7466592</v>
      </c>
      <c r="F11" s="4">
        <v>3600652.41</v>
      </c>
    </row>
    <row r="12" spans="1:6" ht="12.75">
      <c r="A12">
        <v>2</v>
      </c>
      <c r="B12">
        <f>'[1]Tabla 246148'!C12</f>
        <v>2200</v>
      </c>
      <c r="C12" t="str">
        <f>'[1]Tabla 246148'!D12</f>
        <v>          Alimentos y Utensilios</v>
      </c>
      <c r="D12" s="4">
        <v>2181737</v>
      </c>
      <c r="E12" s="4">
        <v>2614961</v>
      </c>
      <c r="F12" s="4">
        <v>1743904.5799999998</v>
      </c>
    </row>
    <row r="13" spans="1:6" ht="12.75">
      <c r="A13">
        <v>2</v>
      </c>
      <c r="B13">
        <f>'[1]Tabla 246148'!C13</f>
        <v>2300</v>
      </c>
      <c r="C13" t="str">
        <f>'[1]Tabla 246148'!D13</f>
        <v>          Materias Primas y Materiales de Producción y Comercialización</v>
      </c>
      <c r="D13" s="4">
        <v>0</v>
      </c>
      <c r="E13" s="4">
        <v>0</v>
      </c>
      <c r="F13" s="4">
        <v>1600400.1099999999</v>
      </c>
    </row>
    <row r="14" spans="1:6" ht="12.75">
      <c r="A14">
        <v>2</v>
      </c>
      <c r="B14">
        <f>'[1]Tabla 246148'!C14</f>
        <v>2400</v>
      </c>
      <c r="C14" t="str">
        <f>'[1]Tabla 246148'!D14</f>
        <v>          Materiales y Artículos de Construcción y de Reparación</v>
      </c>
      <c r="D14" s="4">
        <v>563600</v>
      </c>
      <c r="E14" s="4">
        <v>1002352</v>
      </c>
      <c r="F14" s="4">
        <v>441390.74</v>
      </c>
    </row>
    <row r="15" spans="1:6" ht="12.75">
      <c r="A15">
        <v>2</v>
      </c>
      <c r="B15">
        <f>'[1]Tabla 246148'!C15</f>
        <v>2500</v>
      </c>
      <c r="C15" t="str">
        <f>'[1]Tabla 246148'!D15</f>
        <v>          Productos Químicos, Farmacéuticos y de Laboratorio</v>
      </c>
      <c r="D15" s="4">
        <v>489275</v>
      </c>
      <c r="E15" s="4">
        <v>1296219.5</v>
      </c>
      <c r="F15" s="4">
        <v>477928.6</v>
      </c>
    </row>
    <row r="16" spans="1:6" ht="12.75">
      <c r="A16">
        <v>2</v>
      </c>
      <c r="B16">
        <f>'[1]Tabla 246148'!C16</f>
        <v>2600</v>
      </c>
      <c r="C16" t="str">
        <f>'[1]Tabla 246148'!D16</f>
        <v>          Combustibles, Lubricantes y Aditivos</v>
      </c>
      <c r="D16" s="4">
        <v>2092933</v>
      </c>
      <c r="E16" s="4">
        <v>2725625</v>
      </c>
      <c r="F16" s="4">
        <v>2181977.66</v>
      </c>
    </row>
    <row r="17" spans="1:6" ht="12.75">
      <c r="A17">
        <v>2</v>
      </c>
      <c r="B17">
        <f>'[1]Tabla 246148'!C17</f>
        <v>2700</v>
      </c>
      <c r="C17" t="str">
        <f>'[1]Tabla 246148'!D17</f>
        <v>          Vestuario, Blancos, Prendas de Protección y Artículos Deportivos</v>
      </c>
      <c r="D17" s="4">
        <v>552154</v>
      </c>
      <c r="E17" s="4">
        <v>1358972</v>
      </c>
      <c r="F17" s="4">
        <v>524396.25</v>
      </c>
    </row>
    <row r="18" spans="1:6" ht="12.75">
      <c r="A18">
        <v>2</v>
      </c>
      <c r="B18">
        <f>'[1]Tabla 246148'!C18</f>
        <v>2800</v>
      </c>
      <c r="C18" t="str">
        <f>'[1]Tabla 246148'!D18</f>
        <v>          Materiales y Suministros para Seguridad</v>
      </c>
      <c r="D18" s="4">
        <v>0</v>
      </c>
      <c r="E18" s="4">
        <v>0</v>
      </c>
      <c r="F18" s="4">
        <v>0</v>
      </c>
    </row>
    <row r="19" spans="1:6" ht="12.75">
      <c r="A19">
        <v>2</v>
      </c>
      <c r="B19">
        <f>'[1]Tabla 246148'!C19</f>
        <v>2900</v>
      </c>
      <c r="C19" t="str">
        <f>'[1]Tabla 246148'!D19</f>
        <v>          Herramientas, Refacciones y Accesorios Menores</v>
      </c>
      <c r="D19" s="4">
        <v>685323</v>
      </c>
      <c r="E19" s="4">
        <v>805778.49</v>
      </c>
      <c r="F19" s="4">
        <v>51416.17</v>
      </c>
    </row>
    <row r="20" spans="1:6" ht="12.75">
      <c r="A20">
        <v>3</v>
      </c>
      <c r="B20">
        <f>'[1]Tabla 246148'!C20</f>
        <v>3100</v>
      </c>
      <c r="C20" t="str">
        <f>'[1]Tabla 246148'!D20</f>
        <v>          Servicios Básicos</v>
      </c>
      <c r="D20" s="4">
        <v>12613666</v>
      </c>
      <c r="E20" s="4">
        <v>13523393</v>
      </c>
      <c r="F20" s="4">
        <v>10166908.14</v>
      </c>
    </row>
    <row r="21" spans="1:6" ht="12.75">
      <c r="A21">
        <v>3</v>
      </c>
      <c r="B21">
        <f>'[1]Tabla 246148'!C21</f>
        <v>3200</v>
      </c>
      <c r="C21" t="str">
        <f>'[1]Tabla 246148'!D21</f>
        <v>          Servicios de Arrendamiento</v>
      </c>
      <c r="D21" s="4">
        <v>2661507</v>
      </c>
      <c r="E21" s="4">
        <v>4043064.5</v>
      </c>
      <c r="F21" s="4">
        <v>722613.32</v>
      </c>
    </row>
    <row r="22" spans="1:6" ht="12.75">
      <c r="A22">
        <v>3</v>
      </c>
      <c r="B22">
        <f>'[1]Tabla 246148'!C22</f>
        <v>3300</v>
      </c>
      <c r="C22" t="str">
        <f>'[1]Tabla 246148'!D22</f>
        <v>          Servicios Profesionales, Científicos, Técnicos y Otros Servicios</v>
      </c>
      <c r="D22" s="4">
        <v>10425493</v>
      </c>
      <c r="E22" s="4">
        <v>13480630</v>
      </c>
      <c r="F22" s="4">
        <v>9764737.819999998</v>
      </c>
    </row>
    <row r="23" spans="1:6" ht="12.75">
      <c r="A23">
        <v>3</v>
      </c>
      <c r="B23">
        <f>'[1]Tabla 246148'!C23</f>
        <v>3400</v>
      </c>
      <c r="C23" t="str">
        <f>'[1]Tabla 246148'!D23</f>
        <v>          Servicios Financieros, Bancarios y Comerciales</v>
      </c>
      <c r="D23" s="4">
        <v>946525</v>
      </c>
      <c r="E23" s="4">
        <v>1114058</v>
      </c>
      <c r="F23" s="4">
        <v>1957809.8200000003</v>
      </c>
    </row>
    <row r="24" spans="1:6" ht="12.75">
      <c r="A24">
        <v>3</v>
      </c>
      <c r="B24">
        <f>'[1]Tabla 246148'!C24</f>
        <v>3500</v>
      </c>
      <c r="C24" t="str">
        <f>'[1]Tabla 246148'!D24</f>
        <v>          Servicios de Instalación, Reparación, Mantenimiento y Conservación</v>
      </c>
      <c r="D24" s="4">
        <v>9506470</v>
      </c>
      <c r="E24" s="4">
        <v>10885211</v>
      </c>
      <c r="F24" s="4">
        <v>8408281.04</v>
      </c>
    </row>
    <row r="25" spans="1:6" ht="12.75">
      <c r="A25">
        <v>3</v>
      </c>
      <c r="B25">
        <f>'[1]Tabla 246148'!C25</f>
        <v>3600</v>
      </c>
      <c r="C25" t="str">
        <f>'[1]Tabla 246148'!D25</f>
        <v>          Servicios de Comunicación Social y Publicidad</v>
      </c>
      <c r="D25" s="4">
        <v>899018</v>
      </c>
      <c r="E25" s="4">
        <v>1548396.94</v>
      </c>
      <c r="F25" s="4">
        <v>6117147.8</v>
      </c>
    </row>
    <row r="26" spans="1:6" ht="12.75">
      <c r="A26">
        <v>3</v>
      </c>
      <c r="B26">
        <f>'[1]Tabla 246148'!C26</f>
        <v>3700</v>
      </c>
      <c r="C26" t="str">
        <f>'[1]Tabla 246148'!D26</f>
        <v>          Servicios de Traslado y Viáticos</v>
      </c>
      <c r="D26" s="4">
        <v>11597547</v>
      </c>
      <c r="E26" s="4">
        <v>18877746</v>
      </c>
      <c r="F26" s="4">
        <v>7230503.8</v>
      </c>
    </row>
    <row r="27" spans="1:6" ht="12.75">
      <c r="A27">
        <v>3</v>
      </c>
      <c r="B27">
        <f>'[1]Tabla 246148'!C27</f>
        <v>3800</v>
      </c>
      <c r="C27" t="str">
        <f>'[1]Tabla 246148'!D27</f>
        <v>          Servicios Oficiales</v>
      </c>
      <c r="D27" s="4">
        <v>1017500</v>
      </c>
      <c r="E27" s="4">
        <v>1232029</v>
      </c>
      <c r="F27" s="4">
        <v>0</v>
      </c>
    </row>
    <row r="28" spans="1:6" ht="12.75">
      <c r="A28">
        <v>3</v>
      </c>
      <c r="B28">
        <f>'[1]Tabla 246148'!C28</f>
        <v>3900</v>
      </c>
      <c r="C28" t="str">
        <f>'[1]Tabla 246148'!D28</f>
        <v>          Otros Servicios Generales</v>
      </c>
      <c r="D28" s="4">
        <v>6516582</v>
      </c>
      <c r="E28" s="4">
        <v>14820934.510000002</v>
      </c>
      <c r="F28" s="4">
        <v>13906144.75</v>
      </c>
    </row>
    <row r="29" spans="1:6" ht="12.75">
      <c r="A29">
        <v>4</v>
      </c>
      <c r="B29">
        <f>'[1]Tabla 246148'!C29</f>
        <v>4100</v>
      </c>
      <c r="C29" t="str">
        <f>'[1]Tabla 246148'!D29</f>
        <v>          Transferencias Internas y Asignaciones al Sector Público</v>
      </c>
      <c r="D29" s="4">
        <v>0</v>
      </c>
      <c r="E29" s="4">
        <v>0</v>
      </c>
      <c r="F29" s="4">
        <v>0</v>
      </c>
    </row>
    <row r="30" spans="1:6" ht="12.75">
      <c r="A30">
        <v>4</v>
      </c>
      <c r="B30">
        <f>'[1]Tabla 246148'!C30</f>
        <v>4200</v>
      </c>
      <c r="C30" t="str">
        <f>'[1]Tabla 246148'!D30</f>
        <v>          Transferencias al Resto del Sector Público</v>
      </c>
      <c r="D30" s="4">
        <v>0</v>
      </c>
      <c r="E30" s="4">
        <v>0</v>
      </c>
      <c r="F30" s="4">
        <v>0</v>
      </c>
    </row>
    <row r="31" spans="1:6" ht="12.75">
      <c r="A31">
        <v>4</v>
      </c>
      <c r="B31">
        <f>'[1]Tabla 246148'!C31</f>
        <v>4300</v>
      </c>
      <c r="C31" t="str">
        <f>'[1]Tabla 246148'!D31</f>
        <v>          Subsidios y Subvenciones</v>
      </c>
      <c r="D31" s="4">
        <v>0</v>
      </c>
      <c r="E31" s="4">
        <v>0</v>
      </c>
      <c r="F31" s="4">
        <v>0</v>
      </c>
    </row>
    <row r="32" spans="1:6" ht="12.75">
      <c r="A32">
        <v>4</v>
      </c>
      <c r="B32">
        <f>'[1]Tabla 246148'!C32</f>
        <v>4400</v>
      </c>
      <c r="C32" t="str">
        <f>'[1]Tabla 246148'!D32</f>
        <v>          Ayudas Sociales</v>
      </c>
      <c r="D32" s="4">
        <v>0</v>
      </c>
      <c r="E32" s="4">
        <v>1572300</v>
      </c>
      <c r="F32" s="4">
        <v>4100324.4600000004</v>
      </c>
    </row>
    <row r="33" spans="1:6" ht="12.75">
      <c r="A33">
        <v>4</v>
      </c>
      <c r="B33">
        <f>'[1]Tabla 246148'!C33</f>
        <v>4500</v>
      </c>
      <c r="C33" t="str">
        <f>'[1]Tabla 246148'!D33</f>
        <v>          Pensiones y Jubilaciones</v>
      </c>
      <c r="D33" s="4">
        <v>0</v>
      </c>
      <c r="E33" s="4">
        <v>0</v>
      </c>
      <c r="F33" s="4">
        <v>0</v>
      </c>
    </row>
    <row r="34" spans="1:6" ht="12.75">
      <c r="A34">
        <v>4</v>
      </c>
      <c r="B34">
        <f>'[1]Tabla 246148'!C34</f>
        <v>4600</v>
      </c>
      <c r="C34" t="str">
        <f>'[1]Tabla 246148'!D34</f>
        <v>          Transferencias a Fideicomisos, Mandatos y Otros Análogos</v>
      </c>
      <c r="D34" s="4">
        <v>0</v>
      </c>
      <c r="E34" s="4">
        <v>0</v>
      </c>
      <c r="F34" s="4">
        <v>0</v>
      </c>
    </row>
    <row r="35" spans="1:6" ht="12.75">
      <c r="A35">
        <v>4</v>
      </c>
      <c r="B35">
        <f>'[1]Tabla 246148'!C35</f>
        <v>4700</v>
      </c>
      <c r="C35" t="str">
        <f>'[1]Tabla 246148'!D35</f>
        <v>          Transferencias a la Seguridad Social</v>
      </c>
      <c r="D35" s="4">
        <v>0</v>
      </c>
      <c r="E35" s="4">
        <v>0</v>
      </c>
      <c r="F35" s="4">
        <v>0</v>
      </c>
    </row>
    <row r="36" spans="1:6" ht="12.75">
      <c r="A36">
        <v>4</v>
      </c>
      <c r="B36">
        <f>'[1]Tabla 246148'!C36</f>
        <v>4800</v>
      </c>
      <c r="C36" t="str">
        <f>'[1]Tabla 246148'!D36</f>
        <v>          Donativos</v>
      </c>
      <c r="D36" s="4">
        <v>0</v>
      </c>
      <c r="E36" s="4">
        <v>0</v>
      </c>
      <c r="F36" s="4">
        <v>0</v>
      </c>
    </row>
    <row r="37" spans="1:6" ht="12.75">
      <c r="A37">
        <v>4</v>
      </c>
      <c r="B37">
        <f>'[1]Tabla 246148'!C37</f>
        <v>4900</v>
      </c>
      <c r="C37" t="str">
        <f>'[1]Tabla 246148'!D37</f>
        <v>          Transferencias al Exterior</v>
      </c>
      <c r="D37" s="4">
        <v>0</v>
      </c>
      <c r="E37" s="4">
        <v>0</v>
      </c>
      <c r="F37" s="4">
        <v>0</v>
      </c>
    </row>
    <row r="38" spans="1:6" ht="12.75">
      <c r="A38">
        <v>5</v>
      </c>
      <c r="B38">
        <f>'[1]Tabla 246148'!C38</f>
        <v>5100</v>
      </c>
      <c r="C38" t="str">
        <f>'[1]Tabla 246148'!D38</f>
        <v>          Mobiliario y Equipo de Administración</v>
      </c>
      <c r="D38" s="4">
        <v>0</v>
      </c>
      <c r="E38" s="4">
        <v>2775957</v>
      </c>
      <c r="F38" s="4">
        <v>3318867.92</v>
      </c>
    </row>
    <row r="39" spans="1:6" ht="12.75">
      <c r="A39">
        <v>5</v>
      </c>
      <c r="B39">
        <f>'[1]Tabla 246148'!C39</f>
        <v>5200</v>
      </c>
      <c r="C39" t="str">
        <f>'[1]Tabla 246148'!D39</f>
        <v>          Mobiliario y Equipo Educacional y Recreativo</v>
      </c>
      <c r="D39" s="4">
        <v>0</v>
      </c>
      <c r="E39" s="4">
        <v>1113217</v>
      </c>
      <c r="F39" s="4">
        <v>0</v>
      </c>
    </row>
    <row r="40" spans="1:6" ht="12.75">
      <c r="A40">
        <v>5</v>
      </c>
      <c r="B40">
        <f>'[1]Tabla 246148'!C40</f>
        <v>5300</v>
      </c>
      <c r="C40" t="str">
        <f>'[1]Tabla 246148'!D40</f>
        <v>          Equipo e Instrumental Médico y de Laboratorio</v>
      </c>
      <c r="D40" s="4">
        <v>0</v>
      </c>
      <c r="E40" s="4">
        <v>1277892</v>
      </c>
      <c r="F40" s="4">
        <v>1429295.83</v>
      </c>
    </row>
    <row r="41" spans="1:6" ht="12.75">
      <c r="A41">
        <v>5</v>
      </c>
      <c r="B41">
        <f>'[1]Tabla 246148'!C41</f>
        <v>5400</v>
      </c>
      <c r="C41" t="str">
        <f>'[1]Tabla 246148'!D41</f>
        <v>          Vehículos y Equipo de Transporte</v>
      </c>
      <c r="D41" s="4">
        <v>0</v>
      </c>
      <c r="E41" s="4">
        <v>0</v>
      </c>
      <c r="F41" s="4">
        <v>0</v>
      </c>
    </row>
    <row r="42" spans="1:6" ht="12.75">
      <c r="A42">
        <v>5</v>
      </c>
      <c r="B42">
        <f>'[1]Tabla 246148'!C42</f>
        <v>5500</v>
      </c>
      <c r="C42" t="str">
        <f>'[1]Tabla 246148'!D42</f>
        <v>          Equipo de Defensa y Seguridad</v>
      </c>
      <c r="D42" s="4">
        <v>0</v>
      </c>
      <c r="E42" s="4">
        <v>0</v>
      </c>
      <c r="F42" s="4">
        <v>0</v>
      </c>
    </row>
    <row r="43" spans="1:6" ht="12.75">
      <c r="A43">
        <v>5</v>
      </c>
      <c r="B43">
        <f>'[1]Tabla 246148'!C43</f>
        <v>5600</v>
      </c>
      <c r="C43" t="str">
        <f>'[1]Tabla 246148'!D43</f>
        <v>          Maquinaria, Otros Equipos y Herramientas</v>
      </c>
      <c r="D43" s="4">
        <v>0</v>
      </c>
      <c r="E43" s="4">
        <v>338162</v>
      </c>
      <c r="F43" s="4">
        <v>193219.7</v>
      </c>
    </row>
    <row r="44" spans="1:6" ht="12.75">
      <c r="A44">
        <v>5</v>
      </c>
      <c r="B44">
        <f>'[1]Tabla 246148'!C44</f>
        <v>5700</v>
      </c>
      <c r="C44" t="str">
        <f>'[1]Tabla 246148'!D44</f>
        <v>          Activos Biológicos</v>
      </c>
      <c r="D44" s="4">
        <v>0</v>
      </c>
      <c r="E44" s="4">
        <v>0</v>
      </c>
      <c r="F44" s="4">
        <v>0</v>
      </c>
    </row>
    <row r="45" spans="1:6" ht="12.75">
      <c r="A45">
        <v>5</v>
      </c>
      <c r="B45">
        <f>'[1]Tabla 246148'!C45</f>
        <v>5800</v>
      </c>
      <c r="C45" t="str">
        <f>'[1]Tabla 246148'!D45</f>
        <v>          Bienes Inmuebles</v>
      </c>
      <c r="D45" s="4">
        <v>0</v>
      </c>
      <c r="E45" s="4">
        <v>0</v>
      </c>
      <c r="F45" s="4">
        <v>0</v>
      </c>
    </row>
    <row r="46" spans="1:6" ht="12.75">
      <c r="A46">
        <v>5</v>
      </c>
      <c r="B46">
        <f>'[1]Tabla 246148'!C46</f>
        <v>5900</v>
      </c>
      <c r="C46" t="str">
        <f>'[1]Tabla 246148'!D46</f>
        <v>          Activos Intangibles</v>
      </c>
      <c r="D46" s="4">
        <v>0</v>
      </c>
      <c r="E46" s="4">
        <v>234057</v>
      </c>
      <c r="F46" s="4">
        <v>1549263.3</v>
      </c>
    </row>
    <row r="47" spans="1:6" ht="12.75">
      <c r="A47">
        <v>6</v>
      </c>
      <c r="B47">
        <f>'[1]Tabla 246148'!C47</f>
        <v>6100</v>
      </c>
      <c r="C47" t="str">
        <f>'[1]Tabla 246148'!D47</f>
        <v>          Obra Pública en Bienes de Dominio Público</v>
      </c>
      <c r="D47" s="4">
        <v>0</v>
      </c>
      <c r="E47" s="4">
        <v>0</v>
      </c>
      <c r="F47" s="4">
        <v>0</v>
      </c>
    </row>
    <row r="48" spans="1:6" ht="12.75">
      <c r="A48">
        <v>6</v>
      </c>
      <c r="B48">
        <f>'[1]Tabla 246148'!C48</f>
        <v>6200</v>
      </c>
      <c r="C48" t="str">
        <f>'[1]Tabla 246148'!D48</f>
        <v>          Obra Pública en Bienes Propios</v>
      </c>
      <c r="D48" s="4">
        <v>0</v>
      </c>
      <c r="E48" s="4">
        <v>0</v>
      </c>
      <c r="F48" s="4">
        <v>658714.74</v>
      </c>
    </row>
    <row r="49" spans="1:6" ht="12.75">
      <c r="A49">
        <v>6</v>
      </c>
      <c r="B49">
        <f>'[1]Tabla 246148'!C49</f>
        <v>6300</v>
      </c>
      <c r="C49" t="str">
        <f>'[1]Tabla 246148'!D49</f>
        <v>          Proyectos Productivos y Acciones de Fomento</v>
      </c>
      <c r="D49" s="4">
        <v>0</v>
      </c>
      <c r="E49" s="4">
        <v>0</v>
      </c>
      <c r="F49" s="4">
        <v>0</v>
      </c>
    </row>
    <row r="51" spans="4:6" ht="12.75">
      <c r="D51" s="4">
        <f>SUM(D4:D49)</f>
        <v>274318133</v>
      </c>
      <c r="E51" s="4">
        <f>SUM(E4:E49)</f>
        <v>324233586.69</v>
      </c>
      <c r="F51" s="4">
        <f>SUM(F4:F49)</f>
        <v>302515153.9</v>
      </c>
    </row>
    <row r="57" ht="12.75">
      <c r="F57" s="4"/>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miguel</dc:creator>
  <cp:keywords/>
  <dc:description/>
  <cp:lastModifiedBy>miguel</cp:lastModifiedBy>
  <cp:lastPrinted>2017-05-11T17:48:39Z</cp:lastPrinted>
  <dcterms:created xsi:type="dcterms:W3CDTF">2017-05-08T22:46:10Z</dcterms:created>
  <dcterms:modified xsi:type="dcterms:W3CDTF">2017-11-07T18:26:01Z</dcterms:modified>
  <cp:category/>
  <cp:version/>
  <cp:contentType/>
  <cp:contentStatus/>
</cp:coreProperties>
</file>